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97E429B4-E312-41BA-9DFB-6EB3E53590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K73" i="1"/>
  <c r="L73" i="1" s="1"/>
  <c r="I73" i="1"/>
  <c r="I72" i="1"/>
  <c r="I71" i="1"/>
  <c r="I70" i="1"/>
  <c r="I69" i="1"/>
  <c r="I68" i="1"/>
  <c r="K68" i="1" s="1"/>
  <c r="L68" i="1" s="1"/>
  <c r="I67" i="1"/>
  <c r="K66" i="1"/>
  <c r="L66" i="1" s="1"/>
  <c r="I66" i="1"/>
  <c r="I65" i="1"/>
  <c r="I64" i="1"/>
  <c r="I63" i="1"/>
  <c r="I62" i="1"/>
  <c r="I61" i="1"/>
  <c r="K61" i="1" s="1"/>
  <c r="L61" i="1" s="1"/>
  <c r="I60" i="1"/>
  <c r="K59" i="1"/>
  <c r="L59" i="1" s="1"/>
  <c r="I59" i="1"/>
  <c r="I58" i="1"/>
  <c r="I57" i="1"/>
  <c r="I56" i="1"/>
  <c r="I55" i="1"/>
  <c r="I54" i="1"/>
  <c r="K54" i="1" s="1"/>
  <c r="L54" i="1" s="1"/>
  <c r="I53" i="1"/>
  <c r="K52" i="1"/>
  <c r="L52" i="1" s="1"/>
  <c r="I52" i="1"/>
  <c r="I51" i="1"/>
  <c r="I48" i="1"/>
  <c r="I43" i="1"/>
  <c r="I38" i="1"/>
  <c r="I33" i="1"/>
  <c r="K33" i="1" s="1"/>
  <c r="L33" i="1" s="1"/>
  <c r="I32" i="1"/>
  <c r="F76" i="1" s="1"/>
  <c r="L63" i="1" l="1"/>
  <c r="L64" i="1"/>
  <c r="L55" i="1"/>
  <c r="L57" i="1"/>
  <c r="L69" i="1"/>
  <c r="L71" i="1"/>
  <c r="L43" i="1"/>
  <c r="L48" i="1"/>
  <c r="L74" i="1"/>
  <c r="K57" i="1"/>
  <c r="K71" i="1"/>
  <c r="K38" i="1"/>
  <c r="L38" i="1" s="1"/>
  <c r="K62" i="1"/>
  <c r="L62" i="1" s="1"/>
  <c r="K53" i="1"/>
  <c r="L53" i="1" s="1"/>
  <c r="K67" i="1"/>
  <c r="L67" i="1" s="1"/>
  <c r="K58" i="1"/>
  <c r="L58" i="1" s="1"/>
  <c r="K72" i="1"/>
  <c r="L72" i="1" s="1"/>
  <c r="K43" i="1"/>
  <c r="K63" i="1"/>
  <c r="K48" i="1"/>
  <c r="K64" i="1"/>
  <c r="K55" i="1"/>
  <c r="K69" i="1"/>
  <c r="K32" i="1"/>
  <c r="K60" i="1"/>
  <c r="L60" i="1" s="1"/>
  <c r="K74" i="1"/>
  <c r="L32" i="1"/>
  <c r="K51" i="1"/>
  <c r="L51" i="1" s="1"/>
  <c r="K65" i="1"/>
  <c r="L65" i="1" s="1"/>
  <c r="K56" i="1"/>
  <c r="L56" i="1" s="1"/>
  <c r="K70" i="1"/>
  <c r="L70" i="1" s="1"/>
  <c r="F77" i="1" l="1"/>
  <c r="B26" i="1" s="1"/>
</calcChain>
</file>

<file path=xl/sharedStrings.xml><?xml version="1.0" encoding="utf-8"?>
<sst xmlns="http://schemas.openxmlformats.org/spreadsheetml/2006/main" count="203" uniqueCount="128">
  <si>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</si>
  <si>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</si>
  <si>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</si>
  <si>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</si>
  <si>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</si>
  <si>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</si>
  <si>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</si>
  <si>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</si>
  <si>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</si>
  <si>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</si>
  <si>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</si>
  <si>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</si>
  <si>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</si>
  <si>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</si>
  <si>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</si>
  <si>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</si>
  <si>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</si>
  <si>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</si>
  <si>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</si>
  <si>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</si>
  <si>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</si>
  <si>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</si>
  <si>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</si>
  <si>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</si>
  <si>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</si>
  <si>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</si>
  <si>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</si>
  <si>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</si>
  <si>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</si>
  <si>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</si>
  <si>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</si>
  <si>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</si>
  <si>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</si>
  <si>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</si>
  <si>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</si>
  <si>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</si>
  <si>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</si>
  <si>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</si>
  <si>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</si>
  <si>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</si>
  <si>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</si>
  <si>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</si>
  <si>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</si>
  <si>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</si>
  <si>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</si>
  <si>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</si>
  <si>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</si>
  <si>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</si>
  <si>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</si>
  <si>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</si>
  <si>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</si>
  <si>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</si>
  <si>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</si>
  <si>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</si>
  <si>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</si>
  <si>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</si>
  <si>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</si>
  <si>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</si>
  <si>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</si>
  <si>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</si>
  <si>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</si>
  <si>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</si>
  <si>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</si>
  <si>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</si>
  <si>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</si>
  <si>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</si>
  <si>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</si>
  <si>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</si>
  <si>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</si>
  <si>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</si>
  <si>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</si>
  <si>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</si>
  <si>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</si>
  <si>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</si>
  <si>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</si>
  <si>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</si>
  <si>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</si>
  <si>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</si>
  <si>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</si>
  <si>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</si>
  <si>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</si>
  <si>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</si>
  <si>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</si>
  <si>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</si>
  <si>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</si>
  <si>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</si>
  <si>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</si>
  <si>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154</t>
  </si>
  <si>
    <t>PUŁ-WT</t>
  </si>
  <si>
    <t>Wykładanie pułapek na szkodniki wtórne</t>
  </si>
  <si>
    <t>200</t>
  </si>
  <si>
    <t>GODZ RH8</t>
  </si>
  <si>
    <t>Prace wykonywane ręcznie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</si>
  <si>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</si>
  <si>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</si>
  <si>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</si>
  <si>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</si>
  <si>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</si>
  <si>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</si>
  <si>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</si>
  <si>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</si>
  <si>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</si>
  <si>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</si>
  <si>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</si>
  <si>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</si>
  <si>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</si>
  <si>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</si>
  <si>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</si>
  <si>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</si>
  <si>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</si>
  <si>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07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</si>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</sst>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5"/>
  <sheetViews>
    <sheetView tabSelected="1" view="pageBreakPreview" zoomScale="60" zoomScaleNormal="100" workbookViewId="0">
      <selection activeCell="C14" sqref="C14:L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102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30"/>
      <c r="C4" s="30"/>
      <c r="D4" s="30"/>
      <c r="E4" s="30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30"/>
      <c r="C6" s="30"/>
      <c r="D6" s="30"/>
      <c r="E6" s="30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2" customHeight="1" x14ac:dyDescent="0.2"/>
    <row r="10" spans="2:16" s="1" customFormat="1" ht="6.9" customHeight="1" x14ac:dyDescent="0.2">
      <c r="B10" s="15" t="s">
        <v>103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104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31" t="s">
        <v>105</v>
      </c>
      <c r="D14" s="31"/>
      <c r="E14" s="31"/>
      <c r="F14" s="31"/>
      <c r="G14" s="31"/>
      <c r="H14" s="31"/>
      <c r="I14" s="31"/>
      <c r="J14" s="31"/>
      <c r="K14" s="31"/>
      <c r="L14" s="31"/>
    </row>
    <row r="15" spans="2:16" s="1" customFormat="1" ht="43.2" customHeight="1" x14ac:dyDescent="0.2"/>
    <row r="16" spans="2:16" s="1" customFormat="1" ht="20.7" customHeight="1" x14ac:dyDescent="0.2">
      <c r="C16" s="27" t="s">
        <v>106</v>
      </c>
      <c r="D16" s="27"/>
      <c r="E16" s="27"/>
    </row>
    <row r="17" spans="2:13" s="1" customFormat="1" ht="2.7" customHeight="1" x14ac:dyDescent="0.2"/>
    <row r="18" spans="2:13" s="1" customFormat="1" ht="20.7" customHeight="1" x14ac:dyDescent="0.2">
      <c r="C18" s="27" t="s">
        <v>107</v>
      </c>
      <c r="D18" s="27"/>
      <c r="E18" s="27"/>
    </row>
    <row r="19" spans="2:13" s="1" customFormat="1" ht="2.7" customHeight="1" x14ac:dyDescent="0.2"/>
    <row r="20" spans="2:13" s="1" customFormat="1" ht="20.7" customHeight="1" x14ac:dyDescent="0.2">
      <c r="C20" s="27" t="s">
        <v>108</v>
      </c>
      <c r="D20" s="27"/>
      <c r="E20" s="27"/>
    </row>
    <row r="21" spans="2:13" s="1" customFormat="1" ht="2.7" customHeight="1" x14ac:dyDescent="0.2"/>
    <row r="22" spans="2:13" s="1" customFormat="1" ht="20.7" customHeight="1" x14ac:dyDescent="0.2">
      <c r="C22" s="27" t="s">
        <v>109</v>
      </c>
      <c r="D22" s="27"/>
      <c r="E22" s="27"/>
    </row>
    <row r="23" spans="2:13" s="1" customFormat="1" ht="34.65" customHeight="1" x14ac:dyDescent="0.2"/>
    <row r="24" spans="2:13" s="1" customFormat="1" ht="50.1" customHeight="1" x14ac:dyDescent="0.2">
      <c r="B24" s="25" t="s">
        <v>110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2:13" s="1" customFormat="1" ht="2.7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7" t="s">
        <v>111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4556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35">
        <f>ROUND(I33+ K33,2)</f>
        <v>0</v>
      </c>
      <c r="M33" s="36"/>
    </row>
    <row r="34" spans="2:13" s="1" customFormat="1" ht="3.15" customHeight="1" x14ac:dyDescent="0.2"/>
    <row r="35" spans="2:13" s="1" customFormat="1" ht="18.149999999999999" customHeight="1" x14ac:dyDescent="0.2">
      <c r="B35" s="27" t="s">
        <v>112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1" t="s">
        <v>10</v>
      </c>
      <c r="M37" s="41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1735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35">
        <f>ROUND(I38+ K38,2)</f>
        <v>0</v>
      </c>
      <c r="M38" s="36"/>
    </row>
    <row r="39" spans="2:13" s="1" customFormat="1" ht="3.15" customHeight="1" x14ac:dyDescent="0.2"/>
    <row r="40" spans="2:13" s="1" customFormat="1" ht="18.149999999999999" customHeight="1" x14ac:dyDescent="0.2">
      <c r="B40" s="27" t="s">
        <v>113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1" t="s">
        <v>10</v>
      </c>
      <c r="M42" s="41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206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35">
        <f>ROUND(I43+ K43,2)</f>
        <v>0</v>
      </c>
      <c r="M43" s="36"/>
    </row>
    <row r="44" spans="2:13" s="1" customFormat="1" ht="3.15" customHeight="1" x14ac:dyDescent="0.2"/>
    <row r="45" spans="2:13" s="1" customFormat="1" ht="18.149999999999999" customHeight="1" x14ac:dyDescent="0.2">
      <c r="B45" s="27" t="s">
        <v>114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41" t="s">
        <v>10</v>
      </c>
      <c r="M47" s="41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950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35">
        <f>ROUND(I48+ K48,2)</f>
        <v>0</v>
      </c>
      <c r="M48" s="36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41" t="s">
        <v>10</v>
      </c>
      <c r="M50" s="41"/>
    </row>
    <row r="51" spans="2:13" s="1" customFormat="1" ht="69.45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1.21</v>
      </c>
      <c r="H51" s="11">
        <v>0</v>
      </c>
      <c r="I51" s="10">
        <f t="shared" ref="I51:I74" si="0">ROUND(G51* H51,2)</f>
        <v>0</v>
      </c>
      <c r="J51" s="5">
        <v>8</v>
      </c>
      <c r="K51" s="10">
        <f t="shared" ref="K51:K74" si="1">ROUND(I51* J51/100,2)</f>
        <v>0</v>
      </c>
      <c r="L51" s="35">
        <f t="shared" ref="L51:L74" si="2">ROUND(I51+ K51,2)</f>
        <v>0</v>
      </c>
      <c r="M51" s="36"/>
    </row>
    <row r="52" spans="2:13" s="1" customFormat="1" ht="28.9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320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5.98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5.18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0.5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5.17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28.9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0.5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1.2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28.9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29</v>
      </c>
      <c r="G59" s="8">
        <v>0.5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29</v>
      </c>
      <c r="G60" s="8">
        <v>6.45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28.9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8.84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32.15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28.95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11.56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28.95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5.1100000000000003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28.95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0.2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72</v>
      </c>
      <c r="G69" s="8">
        <v>14.8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120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5">
        <f t="shared" si="2"/>
        <v>0</v>
      </c>
      <c r="M70" s="36"/>
    </row>
    <row r="71" spans="2:14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50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5">
        <f t="shared" si="2"/>
        <v>0</v>
      </c>
      <c r="M71" s="36"/>
    </row>
    <row r="72" spans="2:14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86</v>
      </c>
      <c r="G72" s="8">
        <v>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5">
        <f t="shared" si="2"/>
        <v>0</v>
      </c>
      <c r="M72" s="36"/>
    </row>
    <row r="73" spans="2:14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82</v>
      </c>
      <c r="G73" s="8">
        <v>151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5">
        <f t="shared" si="2"/>
        <v>0</v>
      </c>
      <c r="M73" s="36"/>
    </row>
    <row r="74" spans="2:14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82</v>
      </c>
      <c r="G74" s="8">
        <v>20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5">
        <f t="shared" si="2"/>
        <v>0</v>
      </c>
      <c r="M74" s="36"/>
    </row>
    <row r="75" spans="2:14" s="1" customFormat="1" ht="55.95" customHeight="1" x14ac:dyDescent="0.2"/>
    <row r="76" spans="2:14" s="1" customFormat="1" ht="21.45" customHeight="1" x14ac:dyDescent="0.2">
      <c r="B76" s="28" t="s">
        <v>96</v>
      </c>
      <c r="C76" s="28"/>
      <c r="D76" s="28"/>
      <c r="E76" s="28"/>
      <c r="F76" s="32">
        <f>ROUND(I32+I33+I38+I43+I48+I51+I52+I53+I54+I55+I56+I57+I58+I59+I60+I61+I62+I63+I64+I65+I66+I67+I68+I69+I70+I71+I72+I73+I74,2)</f>
        <v>0</v>
      </c>
      <c r="G76" s="33"/>
      <c r="H76" s="33"/>
      <c r="I76" s="33"/>
      <c r="J76" s="33"/>
      <c r="K76" s="33"/>
      <c r="L76" s="33"/>
      <c r="M76" s="34"/>
    </row>
    <row r="77" spans="2:14" s="1" customFormat="1" ht="21.45" customHeight="1" x14ac:dyDescent="0.2">
      <c r="B77" s="28" t="s">
        <v>97</v>
      </c>
      <c r="C77" s="28"/>
      <c r="D77" s="28"/>
      <c r="E77" s="28"/>
      <c r="F77" s="20">
        <f>ROUND(L32+L33+L38+L43+L48+L51+L52+L53+L54+L55+L56+L57+L58+L59+L60+L61+L62+L63+L64+L65+L66+L67+L68+L69+L70+L71+L72+L73+L74,2)</f>
        <v>0</v>
      </c>
      <c r="G77" s="21"/>
      <c r="H77" s="21"/>
      <c r="I77" s="21"/>
      <c r="J77" s="21"/>
      <c r="K77" s="21"/>
      <c r="L77" s="21"/>
      <c r="M77" s="22"/>
    </row>
    <row r="78" spans="2:14" s="1" customFormat="1" ht="11.1" customHeight="1" x14ac:dyDescent="0.2"/>
    <row r="79" spans="2:14" s="1" customFormat="1" ht="80.099999999999994" customHeight="1" x14ac:dyDescent="0.2">
      <c r="B79" s="16" t="s">
        <v>115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2.7" customHeight="1" x14ac:dyDescent="0.2"/>
    <row r="81" spans="2:14" s="1" customFormat="1" ht="110.1" customHeight="1" x14ac:dyDescent="0.2">
      <c r="B81" s="16" t="s">
        <v>116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s="1" customFormat="1" ht="5.25" customHeight="1" x14ac:dyDescent="0.2"/>
    <row r="83" spans="2:14" s="1" customFormat="1" ht="110.1" customHeight="1" x14ac:dyDescent="0.2">
      <c r="B83" s="17" t="s">
        <v>117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2:14" s="1" customFormat="1" ht="5.25" customHeight="1" x14ac:dyDescent="0.2"/>
    <row r="85" spans="2:14" s="1" customFormat="1" ht="37.950000000000003" customHeight="1" x14ac:dyDescent="0.2">
      <c r="C85" s="19" t="s">
        <v>98</v>
      </c>
      <c r="D85" s="19"/>
      <c r="E85" s="19"/>
      <c r="F85" s="23" t="s">
        <v>99</v>
      </c>
      <c r="G85" s="23"/>
      <c r="H85" s="23"/>
      <c r="I85" s="23"/>
      <c r="J85" s="23"/>
      <c r="K85" s="23"/>
      <c r="L85" s="23"/>
    </row>
    <row r="86" spans="2:14" s="1" customFormat="1" ht="28.95" customHeight="1" x14ac:dyDescent="0.2"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4" s="1" customFormat="1" ht="28.95" customHeight="1" x14ac:dyDescent="0.2"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4" s="1" customFormat="1" ht="28.95" customHeight="1" x14ac:dyDescent="0.2"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2:14" s="1" customFormat="1" ht="28.95" customHeight="1" x14ac:dyDescent="0.2"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" customFormat="1" ht="2.7" customHeight="1" x14ac:dyDescent="0.2"/>
    <row r="91" spans="2:14" s="1" customFormat="1" ht="203.1" customHeight="1" x14ac:dyDescent="0.2">
      <c r="B91" s="16" t="s">
        <v>118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2.7" customHeight="1" x14ac:dyDescent="0.2"/>
    <row r="93" spans="2:14" s="1" customFormat="1" ht="36.9" customHeight="1" x14ac:dyDescent="0.2">
      <c r="B93" s="29" t="s">
        <v>119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</row>
    <row r="94" spans="2:14" s="1" customFormat="1" ht="2.7" customHeight="1" x14ac:dyDescent="0.2"/>
    <row r="95" spans="2:14" s="1" customFormat="1" ht="37.950000000000003" customHeight="1" x14ac:dyDescent="0.2">
      <c r="C95" s="19" t="s">
        <v>100</v>
      </c>
      <c r="D95" s="19"/>
      <c r="E95" s="19"/>
      <c r="F95" s="37" t="s">
        <v>101</v>
      </c>
      <c r="G95" s="37"/>
      <c r="H95" s="37"/>
      <c r="I95" s="37"/>
      <c r="J95" s="37"/>
      <c r="K95" s="37"/>
      <c r="L95" s="37"/>
    </row>
    <row r="96" spans="2:14" s="1" customFormat="1" ht="28.95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95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95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95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.7" customHeight="1" x14ac:dyDescent="0.2"/>
    <row r="101" spans="2:14" s="1" customFormat="1" ht="159.9" customHeight="1" x14ac:dyDescent="0.2">
      <c r="B101" s="16" t="s">
        <v>120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7" customHeight="1" x14ac:dyDescent="0.2"/>
    <row r="103" spans="2:14" s="1" customFormat="1" ht="54.9" customHeight="1" x14ac:dyDescent="0.2">
      <c r="B103" s="16" t="s">
        <v>121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7" customHeight="1" x14ac:dyDescent="0.2"/>
    <row r="105" spans="2:14" s="1" customFormat="1" ht="60" customHeight="1" x14ac:dyDescent="0.2">
      <c r="B105" s="17" t="s">
        <v>122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2.7" customHeight="1" x14ac:dyDescent="0.2"/>
    <row r="107" spans="2:14" s="1" customFormat="1" ht="48" customHeight="1" x14ac:dyDescent="0.2">
      <c r="B107" s="17" t="s">
        <v>123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7" customHeight="1" x14ac:dyDescent="0.2"/>
    <row r="109" spans="2:14" s="1" customFormat="1" ht="125.1" customHeight="1" x14ac:dyDescent="0.2">
      <c r="B109" s="16" t="s">
        <v>124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7" customHeight="1" x14ac:dyDescent="0.2"/>
    <row r="111" spans="2:14" s="1" customFormat="1" ht="84.9" customHeight="1" x14ac:dyDescent="0.2">
      <c r="B111" s="16" t="s">
        <v>125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86.85" customHeight="1" x14ac:dyDescent="0.2"/>
    <row r="113" spans="2:12" s="1" customFormat="1" ht="17.7" customHeight="1" x14ac:dyDescent="0.2">
      <c r="J113" s="39" t="s">
        <v>126</v>
      </c>
      <c r="K113" s="39"/>
      <c r="L113" s="39"/>
    </row>
    <row r="114" spans="2:12" s="1" customFormat="1" ht="145.19999999999999" customHeight="1" x14ac:dyDescent="0.2"/>
    <row r="115" spans="2:12" s="1" customFormat="1" ht="81.599999999999994" customHeight="1" x14ac:dyDescent="0.2">
      <c r="B115" s="24" t="s">
        <v>127</v>
      </c>
      <c r="C115" s="24"/>
      <c r="D115" s="24"/>
      <c r="E115" s="24"/>
      <c r="F115" s="24"/>
      <c r="G115" s="24"/>
      <c r="H115" s="24"/>
      <c r="I115" s="24"/>
      <c r="J115" s="24"/>
      <c r="K115" s="24"/>
    </row>
  </sheetData>
  <mergeCells count="91">
    <mergeCell ref="C14:L14"/>
    <mergeCell ref="L74:M74"/>
    <mergeCell ref="L66:M66"/>
    <mergeCell ref="L67:M67"/>
    <mergeCell ref="L68:M68"/>
    <mergeCell ref="L69:M69"/>
    <mergeCell ref="L70:M70"/>
    <mergeCell ref="L64:M64"/>
    <mergeCell ref="L65:M65"/>
    <mergeCell ref="L71:M71"/>
    <mergeCell ref="L72:M72"/>
    <mergeCell ref="L73:M73"/>
    <mergeCell ref="F99:L99"/>
    <mergeCell ref="H11:O12"/>
    <mergeCell ref="J113:L113"/>
    <mergeCell ref="J2:P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6:M56"/>
    <mergeCell ref="C18:E18"/>
    <mergeCell ref="C20:E20"/>
    <mergeCell ref="C22:E22"/>
    <mergeCell ref="F76:M76"/>
    <mergeCell ref="L52:M52"/>
    <mergeCell ref="L53:M53"/>
    <mergeCell ref="L54:M54"/>
    <mergeCell ref="L55:M55"/>
    <mergeCell ref="L57:M57"/>
    <mergeCell ref="L58:M58"/>
    <mergeCell ref="L59:M59"/>
    <mergeCell ref="L60:M60"/>
    <mergeCell ref="L61:M61"/>
    <mergeCell ref="L62:M62"/>
    <mergeCell ref="L63:M63"/>
    <mergeCell ref="B109:N109"/>
    <mergeCell ref="B111:N111"/>
    <mergeCell ref="B115:K115"/>
    <mergeCell ref="B24:M24"/>
    <mergeCell ref="B26:M26"/>
    <mergeCell ref="B29:L29"/>
    <mergeCell ref="B35:L35"/>
    <mergeCell ref="B77:E77"/>
    <mergeCell ref="B79:N79"/>
    <mergeCell ref="B81:N81"/>
    <mergeCell ref="B83:N83"/>
    <mergeCell ref="B91:N91"/>
    <mergeCell ref="B93:N93"/>
    <mergeCell ref="C85:E85"/>
    <mergeCell ref="C86:E86"/>
    <mergeCell ref="C87:E87"/>
    <mergeCell ref="B103:N103"/>
    <mergeCell ref="B105:N105"/>
    <mergeCell ref="B107:N107"/>
    <mergeCell ref="C88:E88"/>
    <mergeCell ref="C89:E89"/>
    <mergeCell ref="C95:E95"/>
    <mergeCell ref="C96:E96"/>
    <mergeCell ref="C97:E97"/>
    <mergeCell ref="C98:E98"/>
    <mergeCell ref="C99:E99"/>
    <mergeCell ref="F88:L88"/>
    <mergeCell ref="F89:L89"/>
    <mergeCell ref="F95:L95"/>
    <mergeCell ref="F96:L96"/>
    <mergeCell ref="F97:L97"/>
    <mergeCell ref="F98:L98"/>
    <mergeCell ref="B3:E3"/>
    <mergeCell ref="B5:E5"/>
    <mergeCell ref="B7:E7"/>
    <mergeCell ref="B10:E11"/>
    <mergeCell ref="B101:N101"/>
    <mergeCell ref="F77:M77"/>
    <mergeCell ref="F85:L85"/>
    <mergeCell ref="F86:L86"/>
    <mergeCell ref="F87:L87"/>
    <mergeCell ref="B4:E4"/>
    <mergeCell ref="B40:L40"/>
    <mergeCell ref="B45:L45"/>
    <mergeCell ref="B6:E6"/>
    <mergeCell ref="B76:E76"/>
    <mergeCell ref="B8:E8"/>
    <mergeCell ref="C16:E16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2025-11-02T11:46:25Z</dcterms:created>
  <dcterms:modified xsi:type="dcterms:W3CDTF">2025-11-02T12:00:41Z</dcterms:modified>
</cp:coreProperties>
</file>